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A5E7676-7BB5-4B51-AF01-BCDF8AA10193}" xr6:coauthVersionLast="47" xr6:coauthVersionMax="47" xr10:uidLastSave="{00000000-0000-0000-0000-000000000000}"/>
  <bookViews>
    <workbookView xWindow="2232" yWindow="2232" windowWidth="17160" windowHeight="88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J196" i="1"/>
  <c r="L196" i="1"/>
  <c r="G196" i="1"/>
  <c r="H196" i="1"/>
  <c r="F196" i="1"/>
</calcChain>
</file>

<file path=xl/sharedStrings.xml><?xml version="1.0" encoding="utf-8"?>
<sst xmlns="http://schemas.openxmlformats.org/spreadsheetml/2006/main" count="281" uniqueCount="92">
  <si>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</si>
  <si>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</si>
  <si>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</si>
  <si>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</si>
  <si>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</si>
  <si>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</si>
  <si>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</si>
  <si>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</si>
  <si>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</si>
  <si>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</si>
  <si>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</si>
  <si>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</si>
  <si>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</si>
  <si>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</si>
  <si>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</si>
  <si>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</si>
  <si>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</si>
  <si>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</si>
  <si>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</si>
  <si>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</si>
  <si>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</si>
  <si>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</si>
  <si>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</si>
  <si>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</si>
  <si>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</si>
  <si>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</si>
  <si>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</si>
  <si>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</si>
  <si>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</si>
  <si>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</si>
  <si>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</si>
  <si>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</si>
  <si>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</si>
  <si>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</si>
  <si>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</si>
  <si>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</si>
  <si>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</si>
  <si>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</si>
  <si>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</si>
  <si>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"СОШ с.Добровольское"</t>
  </si>
  <si>
    <t>директор школы</t>
  </si>
  <si>
    <t>Тубелис О.А.</t>
  </si>
  <si>
    <t>Каша молочная вязкая ячневая</t>
  </si>
  <si>
    <t>54-21к</t>
  </si>
  <si>
    <t>Запеканка из творога, джем из абрикосов</t>
  </si>
  <si>
    <t>54-1т</t>
  </si>
  <si>
    <t>Чай с сахаром</t>
  </si>
  <si>
    <t>54-2гн</t>
  </si>
  <si>
    <t>Пшеничный, ржано-пшеничный</t>
  </si>
  <si>
    <t>пром</t>
  </si>
  <si>
    <t>Мандарин</t>
  </si>
  <si>
    <t xml:space="preserve"> Курица отварная</t>
  </si>
  <si>
    <t>54-21м</t>
  </si>
  <si>
    <t xml:space="preserve"> Картофельное пюре</t>
  </si>
  <si>
    <t>54-11г</t>
  </si>
  <si>
    <t>Какао с молоком</t>
  </si>
  <si>
    <t>54-21гн</t>
  </si>
  <si>
    <t>Огурец в нарезке</t>
  </si>
  <si>
    <t>54-2з</t>
  </si>
  <si>
    <t>Каша жидкая молочная кукурузная</t>
  </si>
  <si>
    <t>54-1к</t>
  </si>
  <si>
    <t>Кофейный напиток с молоком</t>
  </si>
  <si>
    <t>54-23гн</t>
  </si>
  <si>
    <t>Груша</t>
  </si>
  <si>
    <t>Сыр твердых сортов в нарезке</t>
  </si>
  <si>
    <t>54-1з</t>
  </si>
  <si>
    <t>Рис припущенный с томатом</t>
  </si>
  <si>
    <t>54-27г</t>
  </si>
  <si>
    <t>Биточек из говядины</t>
  </si>
  <si>
    <t>54-6м</t>
  </si>
  <si>
    <t>Чай с лимоном и  сахаром</t>
  </si>
  <si>
    <t>54-3гн</t>
  </si>
  <si>
    <t>Морковь отварная дольками</t>
  </si>
  <si>
    <t>54-27з</t>
  </si>
  <si>
    <t>Каша вязкая молочная ячневая</t>
  </si>
  <si>
    <t>Салат из моркови и яблок</t>
  </si>
  <si>
    <t>54-11з</t>
  </si>
  <si>
    <t>Каша жидкая молочная овсяная</t>
  </si>
  <si>
    <t>54-22к</t>
  </si>
  <si>
    <t>Биточек из курицы</t>
  </si>
  <si>
    <t>54-23м</t>
  </si>
  <si>
    <t>Горошница</t>
  </si>
  <si>
    <t>54-21г</t>
  </si>
  <si>
    <t>Помидор в нарезке</t>
  </si>
  <si>
    <t>54-3з</t>
  </si>
  <si>
    <t>Курица тушеная с морковью</t>
  </si>
  <si>
    <t>54-25м</t>
  </si>
  <si>
    <t>Каша гречневая рассыпчатая</t>
  </si>
  <si>
    <t>54-4г</t>
  </si>
  <si>
    <t>Чай с лимоном и сахаром</t>
  </si>
  <si>
    <t>Кукуруза сахарная</t>
  </si>
  <si>
    <t>54-21з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</si>
</sst>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3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L105" sqref="L10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1" t="s">
        <v>39</v>
      </c>
      <c r="D1" s="72"/>
      <c r="E1" s="72"/>
      <c r="F1" s="12" t="s">
        <v>16</v>
      </c>
      <c r="G1" s="2" t="s">
        <v>17</v>
      </c>
      <c r="H1" s="73" t="s">
        <v>40</v>
      </c>
      <c r="I1" s="73"/>
      <c r="J1" s="73"/>
      <c r="K1" s="73"/>
    </row>
    <row r="2" spans="1:12" ht="17.399999999999999" x14ac:dyDescent="0.25">
      <c r="A2" s="35" t="s">
        <v>6</v>
      </c>
      <c r="C2" s="2"/>
      <c r="G2" s="2" t="s">
        <v>18</v>
      </c>
      <c r="H2" s="73" t="s">
        <v>41</v>
      </c>
      <c r="I2" s="73"/>
      <c r="J2" s="73"/>
      <c r="K2" s="7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40">
        <v>100</v>
      </c>
      <c r="G6" s="40">
        <v>3.6</v>
      </c>
      <c r="H6" s="40">
        <v>4.7</v>
      </c>
      <c r="I6" s="40">
        <v>17</v>
      </c>
      <c r="J6" s="40">
        <v>124.5</v>
      </c>
      <c r="K6" s="51" t="s">
        <v>43</v>
      </c>
      <c r="L6" s="52">
        <v>16.72</v>
      </c>
    </row>
    <row r="7" spans="1:12" ht="15" thickBot="1" x14ac:dyDescent="0.35">
      <c r="A7" s="23"/>
      <c r="B7" s="15"/>
      <c r="C7" s="11"/>
      <c r="D7" s="54"/>
      <c r="E7" s="53" t="s">
        <v>44</v>
      </c>
      <c r="F7" s="43">
        <v>85</v>
      </c>
      <c r="G7" s="43">
        <v>14.9</v>
      </c>
      <c r="H7" s="43">
        <v>5.3</v>
      </c>
      <c r="I7" s="43">
        <v>18</v>
      </c>
      <c r="J7" s="43">
        <v>179.6</v>
      </c>
      <c r="K7" s="54" t="s">
        <v>45</v>
      </c>
      <c r="L7" s="55">
        <v>35.090000000000003</v>
      </c>
    </row>
    <row r="8" spans="1:12" ht="14.4" x14ac:dyDescent="0.3">
      <c r="A8" s="23"/>
      <c r="B8" s="15"/>
      <c r="C8" s="11"/>
      <c r="D8" s="7" t="s">
        <v>22</v>
      </c>
      <c r="E8" s="56" t="s">
        <v>46</v>
      </c>
      <c r="F8" s="57">
        <v>200</v>
      </c>
      <c r="G8" s="43">
        <v>0.2</v>
      </c>
      <c r="H8" s="43">
        <v>0</v>
      </c>
      <c r="I8" s="43">
        <v>6.4</v>
      </c>
      <c r="J8" s="43">
        <v>26.8</v>
      </c>
      <c r="K8" s="58" t="s">
        <v>47</v>
      </c>
      <c r="L8" s="59">
        <v>1.0900000000000001</v>
      </c>
    </row>
    <row r="9" spans="1:12" ht="15" thickBot="1" x14ac:dyDescent="0.35">
      <c r="A9" s="23"/>
      <c r="B9" s="15"/>
      <c r="C9" s="11"/>
      <c r="D9" s="7" t="s">
        <v>23</v>
      </c>
      <c r="E9" s="42" t="s">
        <v>48</v>
      </c>
      <c r="F9" s="43">
        <v>70</v>
      </c>
      <c r="G9" s="43">
        <v>5.0999999999999996</v>
      </c>
      <c r="H9" s="43">
        <v>0.7</v>
      </c>
      <c r="I9" s="43">
        <v>32</v>
      </c>
      <c r="J9" s="43">
        <v>154.4</v>
      </c>
      <c r="K9" s="58" t="s">
        <v>49</v>
      </c>
      <c r="L9" s="43">
        <v>4.45</v>
      </c>
    </row>
    <row r="10" spans="1:12" ht="14.4" x14ac:dyDescent="0.3">
      <c r="A10" s="23"/>
      <c r="B10" s="15"/>
      <c r="C10" s="11"/>
      <c r="D10" s="7" t="s">
        <v>24</v>
      </c>
      <c r="E10" s="50" t="s">
        <v>50</v>
      </c>
      <c r="F10" s="43">
        <v>100</v>
      </c>
      <c r="G10" s="43">
        <v>0.8</v>
      </c>
      <c r="H10" s="43">
        <v>0.2</v>
      </c>
      <c r="I10" s="43">
        <v>7.5</v>
      </c>
      <c r="J10" s="43">
        <v>35</v>
      </c>
      <c r="K10" s="51" t="s">
        <v>49</v>
      </c>
      <c r="L10" s="52">
        <v>19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24.599999999999998</v>
      </c>
      <c r="H13" s="19">
        <f t="shared" si="0"/>
        <v>10.899999999999999</v>
      </c>
      <c r="I13" s="19">
        <f t="shared" si="0"/>
        <v>80.900000000000006</v>
      </c>
      <c r="J13" s="19">
        <f t="shared" si="0"/>
        <v>520.30000000000007</v>
      </c>
      <c r="K13" s="25"/>
      <c r="L13" s="19">
        <f t="shared" ref="L13" si="1">SUM(L6:L12)</f>
        <v>76.350000000000009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555</v>
      </c>
      <c r="G24" s="32">
        <f t="shared" ref="G24:J24" si="4">G13+G23</f>
        <v>24.599999999999998</v>
      </c>
      <c r="H24" s="32">
        <f t="shared" si="4"/>
        <v>10.899999999999999</v>
      </c>
      <c r="I24" s="32">
        <f t="shared" si="4"/>
        <v>80.900000000000006</v>
      </c>
      <c r="J24" s="32">
        <f t="shared" si="4"/>
        <v>520.30000000000007</v>
      </c>
      <c r="K24" s="32"/>
      <c r="L24" s="32">
        <f t="shared" ref="L24" si="5">L13+L23</f>
        <v>76.350000000000009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60">
        <v>80</v>
      </c>
      <c r="G25" s="40">
        <v>25.7</v>
      </c>
      <c r="H25" s="40">
        <v>1.9</v>
      </c>
      <c r="I25" s="40">
        <v>0.9</v>
      </c>
      <c r="J25" s="40">
        <v>123.8</v>
      </c>
      <c r="K25" s="41" t="s">
        <v>52</v>
      </c>
      <c r="L25" s="40">
        <v>19.2</v>
      </c>
    </row>
    <row r="26" spans="1:12" ht="14.4" x14ac:dyDescent="0.3">
      <c r="A26" s="14"/>
      <c r="B26" s="15"/>
      <c r="C26" s="11"/>
      <c r="D26" s="6"/>
      <c r="E26" s="42" t="s">
        <v>53</v>
      </c>
      <c r="F26" s="43">
        <v>150</v>
      </c>
      <c r="G26" s="43">
        <v>3.1</v>
      </c>
      <c r="H26" s="43">
        <v>5.3</v>
      </c>
      <c r="I26" s="43">
        <v>19.8</v>
      </c>
      <c r="J26" s="43">
        <v>139.4</v>
      </c>
      <c r="K26" s="44" t="s">
        <v>54</v>
      </c>
      <c r="L26" s="43">
        <v>20.56</v>
      </c>
    </row>
    <row r="27" spans="1:12" ht="14.4" x14ac:dyDescent="0.3">
      <c r="A27" s="14"/>
      <c r="B27" s="15"/>
      <c r="C27" s="11"/>
      <c r="D27" s="7" t="s">
        <v>22</v>
      </c>
      <c r="E27" s="56" t="s">
        <v>55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56</v>
      </c>
      <c r="L27" s="43">
        <v>10.92</v>
      </c>
    </row>
    <row r="28" spans="1:12" ht="14.4" x14ac:dyDescent="0.3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3.6</v>
      </c>
      <c r="H28" s="43">
        <v>0.4</v>
      </c>
      <c r="I28" s="43">
        <v>22.7</v>
      </c>
      <c r="J28" s="43">
        <v>109.4</v>
      </c>
      <c r="K28" s="44" t="s">
        <v>49</v>
      </c>
      <c r="L28" s="43">
        <v>3.2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57</v>
      </c>
      <c r="F30" s="43">
        <v>20</v>
      </c>
      <c r="G30" s="43">
        <v>0.2</v>
      </c>
      <c r="H30" s="43">
        <v>0</v>
      </c>
      <c r="I30" s="43">
        <v>0.5</v>
      </c>
      <c r="J30" s="43">
        <v>2.8</v>
      </c>
      <c r="K30" s="44" t="s">
        <v>58</v>
      </c>
      <c r="L30" s="43">
        <v>3.6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37.300000000000004</v>
      </c>
      <c r="H32" s="19">
        <f t="shared" ref="H32" si="7">SUM(H25:H31)</f>
        <v>11.1</v>
      </c>
      <c r="I32" s="19">
        <f t="shared" ref="I32" si="8">SUM(I25:I31)</f>
        <v>56.400000000000006</v>
      </c>
      <c r="J32" s="19">
        <f t="shared" ref="J32:L32" si="9">SUM(J25:J31)</f>
        <v>475.8</v>
      </c>
      <c r="K32" s="25"/>
      <c r="L32" s="19">
        <f t="shared" si="9"/>
        <v>57.480000000000004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500</v>
      </c>
      <c r="G43" s="32">
        <f t="shared" ref="G43" si="14">G32+G42</f>
        <v>37.300000000000004</v>
      </c>
      <c r="H43" s="32">
        <f t="shared" ref="H43" si="15">H32+H42</f>
        <v>11.1</v>
      </c>
      <c r="I43" s="32">
        <f t="shared" ref="I43" si="16">I32+I42</f>
        <v>56.400000000000006</v>
      </c>
      <c r="J43" s="32">
        <f t="shared" ref="J43:L43" si="17">J32+J42</f>
        <v>475.8</v>
      </c>
      <c r="K43" s="32"/>
      <c r="L43" s="32">
        <f t="shared" si="17"/>
        <v>57.480000000000004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0" t="s">
        <v>59</v>
      </c>
      <c r="F44" s="40">
        <v>200</v>
      </c>
      <c r="G44" s="40">
        <v>5.9</v>
      </c>
      <c r="H44" s="40">
        <v>5.8</v>
      </c>
      <c r="I44" s="40">
        <v>33</v>
      </c>
      <c r="J44" s="40">
        <v>207.8</v>
      </c>
      <c r="K44" s="51" t="s">
        <v>60</v>
      </c>
      <c r="L44" s="40">
        <v>17.420000000000002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56" t="s">
        <v>61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62</v>
      </c>
      <c r="L46" s="43">
        <v>12.44</v>
      </c>
    </row>
    <row r="47" spans="1:12" ht="14.4" x14ac:dyDescent="0.3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3.6</v>
      </c>
      <c r="H47" s="43">
        <v>0.4</v>
      </c>
      <c r="I47" s="43">
        <v>22.7</v>
      </c>
      <c r="J47" s="43">
        <v>109.4</v>
      </c>
      <c r="K47" s="44" t="s">
        <v>49</v>
      </c>
      <c r="L47" s="43">
        <v>3.2</v>
      </c>
    </row>
    <row r="48" spans="1:12" ht="14.4" x14ac:dyDescent="0.3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0.4</v>
      </c>
      <c r="H48" s="43">
        <v>0.3</v>
      </c>
      <c r="I48" s="43">
        <v>10.3</v>
      </c>
      <c r="J48" s="43">
        <v>45.5</v>
      </c>
      <c r="K48" s="44" t="s">
        <v>49</v>
      </c>
      <c r="L48" s="43">
        <v>22.5</v>
      </c>
    </row>
    <row r="49" spans="1:12" ht="14.4" x14ac:dyDescent="0.3">
      <c r="A49" s="23"/>
      <c r="B49" s="15"/>
      <c r="C49" s="11"/>
      <c r="D49" s="6"/>
      <c r="E49" s="42" t="s">
        <v>64</v>
      </c>
      <c r="F49" s="43">
        <v>15</v>
      </c>
      <c r="G49" s="43">
        <v>3.5</v>
      </c>
      <c r="H49" s="43">
        <v>4.4000000000000004</v>
      </c>
      <c r="I49" s="43">
        <v>0</v>
      </c>
      <c r="J49" s="43">
        <v>53.7</v>
      </c>
      <c r="K49" s="44" t="s">
        <v>65</v>
      </c>
      <c r="L49" s="43">
        <v>8.4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8">SUM(G44:G50)</f>
        <v>17.3</v>
      </c>
      <c r="H51" s="19">
        <f t="shared" ref="H51" si="19">SUM(H44:H50)</f>
        <v>13.8</v>
      </c>
      <c r="I51" s="19">
        <f t="shared" ref="I51" si="20">SUM(I44:I50)</f>
        <v>77.2</v>
      </c>
      <c r="J51" s="19">
        <f t="shared" ref="J51:L51" si="21">SUM(J44:J50)</f>
        <v>502.40000000000003</v>
      </c>
      <c r="K51" s="25"/>
      <c r="L51" s="19">
        <f t="shared" si="21"/>
        <v>63.96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565</v>
      </c>
      <c r="G62" s="32">
        <f t="shared" ref="G62" si="26">G51+G61</f>
        <v>17.3</v>
      </c>
      <c r="H62" s="32">
        <f t="shared" ref="H62" si="27">H51+H61</f>
        <v>13.8</v>
      </c>
      <c r="I62" s="32">
        <f t="shared" ref="I62" si="28">I51+I61</f>
        <v>77.2</v>
      </c>
      <c r="J62" s="32">
        <f t="shared" ref="J62:L62" si="29">J51+J61</f>
        <v>502.40000000000003</v>
      </c>
      <c r="K62" s="32"/>
      <c r="L62" s="32">
        <f t="shared" si="29"/>
        <v>63.96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3.8</v>
      </c>
      <c r="H63" s="40">
        <v>4.4000000000000004</v>
      </c>
      <c r="I63" s="40">
        <v>36.299999999999997</v>
      </c>
      <c r="J63" s="40">
        <v>200.1</v>
      </c>
      <c r="K63" s="41" t="s">
        <v>67</v>
      </c>
      <c r="L63" s="40">
        <v>7.91</v>
      </c>
    </row>
    <row r="64" spans="1:12" ht="14.4" x14ac:dyDescent="0.3">
      <c r="A64" s="23"/>
      <c r="B64" s="15"/>
      <c r="C64" s="11"/>
      <c r="D64" s="6"/>
      <c r="E64" s="42" t="s">
        <v>68</v>
      </c>
      <c r="F64" s="43">
        <v>80</v>
      </c>
      <c r="G64" s="43">
        <v>14.6</v>
      </c>
      <c r="H64" s="43">
        <v>13.9</v>
      </c>
      <c r="I64" s="43">
        <v>13.1</v>
      </c>
      <c r="J64" s="43">
        <v>236.2</v>
      </c>
      <c r="K64" s="44" t="s">
        <v>69</v>
      </c>
      <c r="L64" s="43">
        <v>18</v>
      </c>
    </row>
    <row r="65" spans="1:12" ht="14.4" x14ac:dyDescent="0.3">
      <c r="A65" s="23"/>
      <c r="B65" s="15"/>
      <c r="C65" s="11"/>
      <c r="D65" s="7" t="s">
        <v>22</v>
      </c>
      <c r="E65" s="56" t="s">
        <v>70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71</v>
      </c>
      <c r="L65" s="43">
        <v>3.77</v>
      </c>
    </row>
    <row r="66" spans="1:12" ht="14.4" x14ac:dyDescent="0.3">
      <c r="A66" s="23"/>
      <c r="B66" s="15"/>
      <c r="C66" s="11"/>
      <c r="D66" s="7" t="s">
        <v>23</v>
      </c>
      <c r="E66" s="42" t="s">
        <v>48</v>
      </c>
      <c r="F66" s="43">
        <v>50</v>
      </c>
      <c r="G66" s="43">
        <v>3.6</v>
      </c>
      <c r="H66" s="43">
        <v>0.4</v>
      </c>
      <c r="I66" s="43">
        <v>22.7</v>
      </c>
      <c r="J66" s="43">
        <v>109.4</v>
      </c>
      <c r="K66" s="44" t="s">
        <v>49</v>
      </c>
      <c r="L66" s="43">
        <v>3.2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thickBot="1" x14ac:dyDescent="0.35">
      <c r="A68" s="23"/>
      <c r="B68" s="15"/>
      <c r="C68" s="11"/>
      <c r="D68" s="6"/>
      <c r="E68" s="53" t="s">
        <v>72</v>
      </c>
      <c r="F68" s="61">
        <v>20</v>
      </c>
      <c r="G68" s="43">
        <v>0.3</v>
      </c>
      <c r="H68" s="43">
        <v>0.7</v>
      </c>
      <c r="I68" s="43">
        <v>1.4</v>
      </c>
      <c r="J68" s="43">
        <v>12.5</v>
      </c>
      <c r="K68" s="44" t="s">
        <v>73</v>
      </c>
      <c r="L68" s="43">
        <v>14.4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22.5</v>
      </c>
      <c r="H70" s="19">
        <f t="shared" ref="H70" si="31">SUM(H63:H69)</f>
        <v>19.5</v>
      </c>
      <c r="I70" s="19">
        <f t="shared" ref="I70" si="32">SUM(I63:I69)</f>
        <v>80.100000000000009</v>
      </c>
      <c r="J70" s="19">
        <f t="shared" ref="J70:L70" si="33">SUM(J63:J69)</f>
        <v>586.09999999999991</v>
      </c>
      <c r="K70" s="25"/>
      <c r="L70" s="19">
        <f t="shared" si="33"/>
        <v>47.28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500</v>
      </c>
      <c r="G81" s="32">
        <f t="shared" ref="G81" si="38">G70+G80</f>
        <v>22.5</v>
      </c>
      <c r="H81" s="32">
        <f t="shared" ref="H81" si="39">H70+H80</f>
        <v>19.5</v>
      </c>
      <c r="I81" s="32">
        <f t="shared" ref="I81" si="40">I70+I80</f>
        <v>80.100000000000009</v>
      </c>
      <c r="J81" s="32">
        <f t="shared" ref="J81:L81" si="41">J70+J80</f>
        <v>586.09999999999991</v>
      </c>
      <c r="K81" s="32"/>
      <c r="L81" s="32">
        <f t="shared" si="41"/>
        <v>47.28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74</v>
      </c>
      <c r="F82" s="40">
        <v>200</v>
      </c>
      <c r="G82" s="40">
        <v>7.2</v>
      </c>
      <c r="H82" s="40">
        <v>9.3000000000000007</v>
      </c>
      <c r="I82" s="40">
        <v>34.1</v>
      </c>
      <c r="J82" s="40">
        <v>249</v>
      </c>
      <c r="K82" s="41" t="s">
        <v>43</v>
      </c>
      <c r="L82" s="40">
        <v>16.72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56" t="s">
        <v>55</v>
      </c>
      <c r="F84" s="43">
        <v>200</v>
      </c>
      <c r="G84" s="43">
        <v>4.7</v>
      </c>
      <c r="H84" s="43">
        <v>3.5</v>
      </c>
      <c r="I84" s="43">
        <v>12.5</v>
      </c>
      <c r="J84" s="43">
        <v>100.4</v>
      </c>
      <c r="K84" s="44" t="s">
        <v>56</v>
      </c>
      <c r="L84" s="43">
        <v>10.92</v>
      </c>
    </row>
    <row r="85" spans="1:12" ht="14.4" x14ac:dyDescent="0.3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3.6</v>
      </c>
      <c r="H85" s="43">
        <v>0.4</v>
      </c>
      <c r="I85" s="43">
        <v>22.7</v>
      </c>
      <c r="J85" s="43">
        <v>109.4</v>
      </c>
      <c r="K85" s="44" t="s">
        <v>49</v>
      </c>
      <c r="L85" s="43">
        <v>3.2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thickBot="1" x14ac:dyDescent="0.35">
      <c r="A87" s="23"/>
      <c r="B87" s="15"/>
      <c r="C87" s="11"/>
      <c r="D87" s="6"/>
      <c r="E87" s="53" t="s">
        <v>75</v>
      </c>
      <c r="F87" s="43">
        <v>60</v>
      </c>
      <c r="G87" s="43">
        <v>0.5</v>
      </c>
      <c r="H87" s="43">
        <v>6.1</v>
      </c>
      <c r="I87" s="43">
        <v>4.3</v>
      </c>
      <c r="J87" s="43">
        <v>74.3</v>
      </c>
      <c r="K87" s="54" t="s">
        <v>76</v>
      </c>
      <c r="L87" s="43">
        <v>8.16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16</v>
      </c>
      <c r="H89" s="19">
        <f t="shared" ref="H89" si="43">SUM(H82:H88)</f>
        <v>19.3</v>
      </c>
      <c r="I89" s="19">
        <f t="shared" ref="I89" si="44">SUM(I82:I88)</f>
        <v>73.599999999999994</v>
      </c>
      <c r="J89" s="19">
        <f t="shared" ref="J89:L89" si="45">SUM(J82:J88)</f>
        <v>533.09999999999991</v>
      </c>
      <c r="K89" s="25"/>
      <c r="L89" s="19">
        <f t="shared" si="45"/>
        <v>39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510</v>
      </c>
      <c r="G100" s="32">
        <f t="shared" ref="G100" si="50">G89+G99</f>
        <v>16</v>
      </c>
      <c r="H100" s="32">
        <f t="shared" ref="H100" si="51">H89+H99</f>
        <v>19.3</v>
      </c>
      <c r="I100" s="32">
        <f t="shared" ref="I100" si="52">I89+I99</f>
        <v>73.599999999999994</v>
      </c>
      <c r="J100" s="32">
        <f t="shared" ref="J100:L100" si="53">J89+J99</f>
        <v>533.09999999999991</v>
      </c>
      <c r="K100" s="32"/>
      <c r="L100" s="32">
        <f t="shared" si="53"/>
        <v>39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2" t="s">
        <v>77</v>
      </c>
      <c r="F101" s="40">
        <v>200</v>
      </c>
      <c r="G101" s="40">
        <v>6.8</v>
      </c>
      <c r="H101" s="40">
        <v>7.4</v>
      </c>
      <c r="I101" s="40">
        <v>24.6</v>
      </c>
      <c r="J101" s="40">
        <v>192.7</v>
      </c>
      <c r="K101" s="41" t="s">
        <v>78</v>
      </c>
      <c r="L101" s="40">
        <v>26.29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63" t="s">
        <v>46</v>
      </c>
      <c r="F103" s="43">
        <v>200</v>
      </c>
      <c r="G103" s="43">
        <v>0.2</v>
      </c>
      <c r="H103" s="43">
        <v>0</v>
      </c>
      <c r="I103" s="43">
        <v>6.4</v>
      </c>
      <c r="J103" s="43">
        <v>26.8</v>
      </c>
      <c r="K103" s="64" t="s">
        <v>47</v>
      </c>
      <c r="L103" s="43">
        <v>1.0900000000000001</v>
      </c>
    </row>
    <row r="104" spans="1:12" ht="14.4" x14ac:dyDescent="0.3">
      <c r="A104" s="23"/>
      <c r="B104" s="15"/>
      <c r="C104" s="11"/>
      <c r="D104" s="7" t="s">
        <v>23</v>
      </c>
      <c r="E104" s="42" t="s">
        <v>48</v>
      </c>
      <c r="F104" s="43">
        <v>70</v>
      </c>
      <c r="G104" s="43">
        <v>5.0999999999999996</v>
      </c>
      <c r="H104" s="43">
        <v>0.7</v>
      </c>
      <c r="I104" s="43">
        <v>32</v>
      </c>
      <c r="J104" s="43">
        <v>154.4</v>
      </c>
      <c r="K104" s="44" t="s">
        <v>49</v>
      </c>
      <c r="L104" s="43">
        <v>4.45</v>
      </c>
    </row>
    <row r="105" spans="1:12" ht="14.4" x14ac:dyDescent="0.3">
      <c r="A105" s="23"/>
      <c r="B105" s="15"/>
      <c r="C105" s="11"/>
      <c r="D105" s="7" t="s">
        <v>24</v>
      </c>
      <c r="E105" s="42" t="s">
        <v>50</v>
      </c>
      <c r="F105" s="43">
        <v>120</v>
      </c>
      <c r="G105" s="43">
        <v>1</v>
      </c>
      <c r="H105" s="43">
        <v>0.2</v>
      </c>
      <c r="I105" s="43">
        <v>9</v>
      </c>
      <c r="J105" s="43">
        <v>42</v>
      </c>
      <c r="K105" s="44" t="s">
        <v>49</v>
      </c>
      <c r="L105" s="43">
        <v>19</v>
      </c>
    </row>
    <row r="106" spans="1:12" ht="15" thickBot="1" x14ac:dyDescent="0.35">
      <c r="A106" s="23"/>
      <c r="B106" s="15"/>
      <c r="C106" s="11"/>
      <c r="D106" s="6"/>
      <c r="E106" s="65" t="s">
        <v>64</v>
      </c>
      <c r="F106" s="43">
        <v>20</v>
      </c>
      <c r="G106" s="43">
        <v>4.5999999999999996</v>
      </c>
      <c r="H106" s="43">
        <v>5.9</v>
      </c>
      <c r="I106" s="43">
        <v>0</v>
      </c>
      <c r="J106" s="43">
        <v>71.7</v>
      </c>
      <c r="K106" s="66" t="s">
        <v>65</v>
      </c>
      <c r="L106" s="43">
        <v>11.2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17.7</v>
      </c>
      <c r="H108" s="19">
        <f t="shared" si="54"/>
        <v>14.2</v>
      </c>
      <c r="I108" s="19">
        <f t="shared" si="54"/>
        <v>72</v>
      </c>
      <c r="J108" s="19">
        <f t="shared" si="54"/>
        <v>487.59999999999997</v>
      </c>
      <c r="K108" s="25"/>
      <c r="L108" s="19">
        <f t="shared" ref="L108" si="55">SUM(L101:L107)</f>
        <v>62.03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610</v>
      </c>
      <c r="G119" s="32">
        <f t="shared" ref="G119" si="58">G108+G118</f>
        <v>17.7</v>
      </c>
      <c r="H119" s="32">
        <f t="shared" ref="H119" si="59">H108+H118</f>
        <v>14.2</v>
      </c>
      <c r="I119" s="32">
        <f t="shared" ref="I119" si="60">I108+I118</f>
        <v>72</v>
      </c>
      <c r="J119" s="32">
        <f t="shared" ref="J119:L119" si="61">J108+J118</f>
        <v>487.59999999999997</v>
      </c>
      <c r="K119" s="32"/>
      <c r="L119" s="32">
        <f t="shared" si="61"/>
        <v>62.03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80</v>
      </c>
      <c r="G120" s="40">
        <v>15.3</v>
      </c>
      <c r="H120" s="40">
        <v>3.4</v>
      </c>
      <c r="I120" s="40">
        <v>10.7</v>
      </c>
      <c r="J120" s="40">
        <v>134.9</v>
      </c>
      <c r="K120" s="41" t="s">
        <v>80</v>
      </c>
      <c r="L120" s="40">
        <v>20.399999999999999</v>
      </c>
    </row>
    <row r="121" spans="1:12" ht="14.4" x14ac:dyDescent="0.3">
      <c r="A121" s="14"/>
      <c r="B121" s="15"/>
      <c r="C121" s="11"/>
      <c r="D121" s="6"/>
      <c r="E121" s="42" t="s">
        <v>81</v>
      </c>
      <c r="F121" s="43">
        <v>150</v>
      </c>
      <c r="G121" s="43">
        <v>14.5</v>
      </c>
      <c r="H121" s="43">
        <v>1.3</v>
      </c>
      <c r="I121" s="43">
        <v>33.799999999999997</v>
      </c>
      <c r="J121" s="43">
        <v>204.8</v>
      </c>
      <c r="K121" s="44" t="s">
        <v>82</v>
      </c>
      <c r="L121" s="43">
        <v>9.6999999999999993</v>
      </c>
    </row>
    <row r="122" spans="1:12" ht="14.4" x14ac:dyDescent="0.3">
      <c r="A122" s="14"/>
      <c r="B122" s="15"/>
      <c r="C122" s="11"/>
      <c r="D122" s="7" t="s">
        <v>22</v>
      </c>
      <c r="E122" s="56" t="s">
        <v>55</v>
      </c>
      <c r="F122" s="43">
        <v>200</v>
      </c>
      <c r="G122" s="43">
        <v>4.7</v>
      </c>
      <c r="H122" s="43">
        <v>3.5</v>
      </c>
      <c r="I122" s="43">
        <v>12.5</v>
      </c>
      <c r="J122" s="43">
        <v>100.4</v>
      </c>
      <c r="K122" s="44" t="s">
        <v>56</v>
      </c>
      <c r="L122" s="43">
        <v>14.44</v>
      </c>
    </row>
    <row r="123" spans="1:12" ht="14.4" x14ac:dyDescent="0.3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3.6</v>
      </c>
      <c r="H123" s="43">
        <v>0.4</v>
      </c>
      <c r="I123" s="43">
        <v>22.7</v>
      </c>
      <c r="J123" s="43">
        <v>109.4</v>
      </c>
      <c r="K123" s="44" t="s">
        <v>49</v>
      </c>
      <c r="L123" s="43">
        <v>3.2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thickBot="1" x14ac:dyDescent="0.35">
      <c r="A125" s="14"/>
      <c r="B125" s="15"/>
      <c r="C125" s="11"/>
      <c r="D125" s="6"/>
      <c r="E125" s="53" t="s">
        <v>83</v>
      </c>
      <c r="F125" s="43">
        <v>30</v>
      </c>
      <c r="G125" s="43">
        <v>0.3</v>
      </c>
      <c r="H125" s="43">
        <v>0.1</v>
      </c>
      <c r="I125" s="43">
        <v>1.1000000000000001</v>
      </c>
      <c r="J125" s="43">
        <v>6.4</v>
      </c>
      <c r="K125" s="44" t="s">
        <v>84</v>
      </c>
      <c r="L125" s="43">
        <v>4.5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38.4</v>
      </c>
      <c r="H127" s="19">
        <f t="shared" si="62"/>
        <v>8.6999999999999993</v>
      </c>
      <c r="I127" s="19">
        <f t="shared" si="62"/>
        <v>80.8</v>
      </c>
      <c r="J127" s="19">
        <f t="shared" si="62"/>
        <v>555.9</v>
      </c>
      <c r="K127" s="25"/>
      <c r="L127" s="19">
        <f t="shared" ref="L127" si="63">SUM(L120:L126)</f>
        <v>52.24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510</v>
      </c>
      <c r="G138" s="32">
        <f t="shared" ref="G138" si="66">G127+G137</f>
        <v>38.4</v>
      </c>
      <c r="H138" s="32">
        <f t="shared" ref="H138" si="67">H127+H137</f>
        <v>8.6999999999999993</v>
      </c>
      <c r="I138" s="32">
        <f t="shared" ref="I138" si="68">I127+I137</f>
        <v>80.8</v>
      </c>
      <c r="J138" s="32">
        <f t="shared" ref="J138:L138" si="69">J127+J137</f>
        <v>555.9</v>
      </c>
      <c r="K138" s="32"/>
      <c r="L138" s="32">
        <f t="shared" si="69"/>
        <v>52.24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74</v>
      </c>
      <c r="F139" s="40">
        <v>200</v>
      </c>
      <c r="G139" s="40">
        <v>7.2</v>
      </c>
      <c r="H139" s="40">
        <v>9.3000000000000007</v>
      </c>
      <c r="I139" s="40">
        <v>34.1</v>
      </c>
      <c r="J139" s="40">
        <v>249</v>
      </c>
      <c r="K139" s="41" t="s">
        <v>43</v>
      </c>
      <c r="L139" s="40">
        <v>16.72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56" t="s">
        <v>61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62</v>
      </c>
      <c r="L141" s="43">
        <v>12.44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48</v>
      </c>
      <c r="F142" s="43">
        <v>50</v>
      </c>
      <c r="G142" s="43">
        <v>3.6</v>
      </c>
      <c r="H142" s="43">
        <v>0.4</v>
      </c>
      <c r="I142" s="43">
        <v>22.7</v>
      </c>
      <c r="J142" s="43">
        <v>109.4</v>
      </c>
      <c r="K142" s="44" t="s">
        <v>49</v>
      </c>
      <c r="L142" s="43">
        <v>3.2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thickBot="1" x14ac:dyDescent="0.35">
      <c r="A144" s="23"/>
      <c r="B144" s="15"/>
      <c r="C144" s="11"/>
      <c r="D144" s="6"/>
      <c r="E144" s="53" t="s">
        <v>75</v>
      </c>
      <c r="F144" s="43">
        <v>60</v>
      </c>
      <c r="G144" s="43">
        <v>0.5</v>
      </c>
      <c r="H144" s="43">
        <v>6.1</v>
      </c>
      <c r="I144" s="43">
        <v>4.3</v>
      </c>
      <c r="J144" s="43">
        <v>74.3</v>
      </c>
      <c r="K144" s="54" t="s">
        <v>76</v>
      </c>
      <c r="L144" s="43">
        <v>8.16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15.2</v>
      </c>
      <c r="H146" s="19">
        <f t="shared" si="70"/>
        <v>18.700000000000003</v>
      </c>
      <c r="I146" s="19">
        <f t="shared" si="70"/>
        <v>72.3</v>
      </c>
      <c r="J146" s="19">
        <f t="shared" si="70"/>
        <v>518.69999999999993</v>
      </c>
      <c r="K146" s="25"/>
      <c r="L146" s="19">
        <f t="shared" ref="L146" si="71">SUM(L139:L145)</f>
        <v>40.519999999999996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510</v>
      </c>
      <c r="G157" s="32">
        <f t="shared" ref="G157" si="74">G146+G156</f>
        <v>15.2</v>
      </c>
      <c r="H157" s="32">
        <f t="shared" ref="H157" si="75">H146+H156</f>
        <v>18.700000000000003</v>
      </c>
      <c r="I157" s="32">
        <f t="shared" ref="I157" si="76">I146+I156</f>
        <v>72.3</v>
      </c>
      <c r="J157" s="32">
        <f t="shared" ref="J157:L157" si="77">J146+J156</f>
        <v>518.69999999999993</v>
      </c>
      <c r="K157" s="32"/>
      <c r="L157" s="32">
        <f t="shared" si="77"/>
        <v>40.519999999999996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85</v>
      </c>
      <c r="F158" s="40">
        <v>100</v>
      </c>
      <c r="G158" s="40">
        <v>14.1</v>
      </c>
      <c r="H158" s="40">
        <v>5.8</v>
      </c>
      <c r="I158" s="40">
        <v>4.4000000000000004</v>
      </c>
      <c r="J158" s="40">
        <v>126.4</v>
      </c>
      <c r="K158" s="41" t="s">
        <v>86</v>
      </c>
      <c r="L158" s="40">
        <v>22.87</v>
      </c>
    </row>
    <row r="159" spans="1:12" ht="14.4" x14ac:dyDescent="0.3">
      <c r="A159" s="23"/>
      <c r="B159" s="15"/>
      <c r="C159" s="11"/>
      <c r="D159" s="6"/>
      <c r="E159" s="42" t="s">
        <v>87</v>
      </c>
      <c r="F159" s="43">
        <v>150</v>
      </c>
      <c r="G159" s="43">
        <v>8.1999999999999993</v>
      </c>
      <c r="H159" s="43">
        <v>6.3</v>
      </c>
      <c r="I159" s="43">
        <v>35.9</v>
      </c>
      <c r="J159" s="43">
        <v>233.7</v>
      </c>
      <c r="K159" s="44" t="s">
        <v>88</v>
      </c>
      <c r="L159" s="43">
        <v>9.9600000000000009</v>
      </c>
    </row>
    <row r="160" spans="1:12" ht="14.4" x14ac:dyDescent="0.3">
      <c r="A160" s="23"/>
      <c r="B160" s="15"/>
      <c r="C160" s="11"/>
      <c r="D160" s="7" t="s">
        <v>22</v>
      </c>
      <c r="E160" s="56" t="s">
        <v>89</v>
      </c>
      <c r="F160" s="43">
        <v>215</v>
      </c>
      <c r="G160" s="43">
        <v>0.3</v>
      </c>
      <c r="H160" s="43">
        <v>0.1</v>
      </c>
      <c r="I160" s="43">
        <v>7.1</v>
      </c>
      <c r="J160" s="43">
        <v>30</v>
      </c>
      <c r="K160" s="44" t="s">
        <v>71</v>
      </c>
      <c r="L160" s="43">
        <v>3.77</v>
      </c>
    </row>
    <row r="161" spans="1:12" ht="14.4" x14ac:dyDescent="0.3">
      <c r="A161" s="23"/>
      <c r="B161" s="15"/>
      <c r="C161" s="11"/>
      <c r="D161" s="7" t="s">
        <v>23</v>
      </c>
      <c r="E161" s="42" t="s">
        <v>48</v>
      </c>
      <c r="F161" s="43">
        <v>50</v>
      </c>
      <c r="G161" s="43">
        <v>3.6</v>
      </c>
      <c r="H161" s="43">
        <v>0.4</v>
      </c>
      <c r="I161" s="43">
        <v>22.7</v>
      </c>
      <c r="J161" s="43">
        <v>109.4</v>
      </c>
      <c r="K161" s="44" t="s">
        <v>49</v>
      </c>
      <c r="L161" s="43">
        <v>3.2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thickBot="1" x14ac:dyDescent="0.35">
      <c r="A163" s="23"/>
      <c r="B163" s="15"/>
      <c r="C163" s="11"/>
      <c r="D163" s="6"/>
      <c r="E163" s="53" t="s">
        <v>90</v>
      </c>
      <c r="F163" s="43">
        <v>30</v>
      </c>
      <c r="G163" s="43">
        <v>0.6</v>
      </c>
      <c r="H163" s="43">
        <v>0.1</v>
      </c>
      <c r="I163" s="43">
        <v>3.1</v>
      </c>
      <c r="J163" s="43">
        <v>15.7</v>
      </c>
      <c r="K163" s="44" t="s">
        <v>91</v>
      </c>
      <c r="L163" s="43">
        <v>6.75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26.8</v>
      </c>
      <c r="H165" s="19">
        <f t="shared" si="78"/>
        <v>12.7</v>
      </c>
      <c r="I165" s="19">
        <f t="shared" si="78"/>
        <v>73.199999999999989</v>
      </c>
      <c r="J165" s="19">
        <f t="shared" si="78"/>
        <v>515.20000000000005</v>
      </c>
      <c r="K165" s="25"/>
      <c r="L165" s="19">
        <f t="shared" ref="L165" si="79">SUM(L158:L164)</f>
        <v>46.550000000000004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545</v>
      </c>
      <c r="G176" s="32">
        <f t="shared" ref="G176" si="82">G165+G175</f>
        <v>26.8</v>
      </c>
      <c r="H176" s="32">
        <f t="shared" ref="H176" si="83">H165+H175</f>
        <v>12.7</v>
      </c>
      <c r="I176" s="32">
        <f t="shared" ref="I176" si="84">I165+I175</f>
        <v>73.199999999999989</v>
      </c>
      <c r="J176" s="32">
        <f t="shared" ref="J176:L176" si="85">J165+J175</f>
        <v>515.20000000000005</v>
      </c>
      <c r="K176" s="32"/>
      <c r="L176" s="32">
        <f t="shared" si="85"/>
        <v>46.550000000000004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62" t="s">
        <v>59</v>
      </c>
      <c r="F177" s="40">
        <v>200</v>
      </c>
      <c r="G177" s="40">
        <v>5.9</v>
      </c>
      <c r="H177" s="40">
        <v>5.8</v>
      </c>
      <c r="I177" s="40">
        <v>33</v>
      </c>
      <c r="J177" s="40">
        <v>207.8</v>
      </c>
      <c r="K177" s="67" t="s">
        <v>60</v>
      </c>
      <c r="L177" s="40">
        <v>17.420000000000002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63" t="s">
        <v>55</v>
      </c>
      <c r="F179" s="43">
        <v>200</v>
      </c>
      <c r="G179" s="43">
        <v>4.7</v>
      </c>
      <c r="H179" s="43">
        <v>3.5</v>
      </c>
      <c r="I179" s="43">
        <v>12.5</v>
      </c>
      <c r="J179" s="43">
        <v>100.4</v>
      </c>
      <c r="K179" s="44" t="s">
        <v>56</v>
      </c>
      <c r="L179" s="43">
        <v>10.92</v>
      </c>
    </row>
    <row r="180" spans="1:12" ht="14.4" x14ac:dyDescent="0.3">
      <c r="A180" s="23"/>
      <c r="B180" s="15"/>
      <c r="C180" s="11"/>
      <c r="D180" s="7" t="s">
        <v>23</v>
      </c>
      <c r="E180" s="42" t="s">
        <v>48</v>
      </c>
      <c r="F180" s="43">
        <v>50</v>
      </c>
      <c r="G180" s="43">
        <v>3.6</v>
      </c>
      <c r="H180" s="43">
        <v>0.4</v>
      </c>
      <c r="I180" s="43">
        <v>22.7</v>
      </c>
      <c r="J180" s="43">
        <v>109.4</v>
      </c>
      <c r="K180" s="44" t="s">
        <v>49</v>
      </c>
      <c r="L180" s="43">
        <v>3.2</v>
      </c>
    </row>
    <row r="181" spans="1:12" ht="14.4" x14ac:dyDescent="0.3">
      <c r="A181" s="23"/>
      <c r="B181" s="15"/>
      <c r="C181" s="11"/>
      <c r="D181" s="7" t="s">
        <v>24</v>
      </c>
      <c r="E181" s="42" t="s">
        <v>63</v>
      </c>
      <c r="F181" s="43">
        <v>150</v>
      </c>
      <c r="G181" s="43">
        <v>0.6</v>
      </c>
      <c r="H181" s="43">
        <v>0.5</v>
      </c>
      <c r="I181" s="43">
        <v>15.5</v>
      </c>
      <c r="J181" s="43">
        <v>68.3</v>
      </c>
      <c r="K181" s="44" t="s">
        <v>49</v>
      </c>
      <c r="L181" s="43">
        <v>33.75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14.8</v>
      </c>
      <c r="H184" s="19">
        <f t="shared" si="86"/>
        <v>10.200000000000001</v>
      </c>
      <c r="I184" s="19">
        <f t="shared" si="86"/>
        <v>83.7</v>
      </c>
      <c r="J184" s="19">
        <f t="shared" si="86"/>
        <v>485.90000000000003</v>
      </c>
      <c r="K184" s="25"/>
      <c r="L184" s="19">
        <f t="shared" ref="L184" si="87">SUM(L177:L183)</f>
        <v>65.290000000000006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600</v>
      </c>
      <c r="G195" s="32">
        <f t="shared" ref="G195" si="90">G184+G194</f>
        <v>14.8</v>
      </c>
      <c r="H195" s="32">
        <f t="shared" ref="H195" si="91">H184+H194</f>
        <v>10.200000000000001</v>
      </c>
      <c r="I195" s="32">
        <f t="shared" ref="I195" si="92">I184+I194</f>
        <v>83.7</v>
      </c>
      <c r="J195" s="32">
        <f t="shared" ref="J195:L195" si="93">J184+J194</f>
        <v>485.90000000000003</v>
      </c>
      <c r="K195" s="32"/>
      <c r="L195" s="32">
        <f t="shared" si="93"/>
        <v>65.290000000000006</v>
      </c>
    </row>
    <row r="196" spans="1:12" x14ac:dyDescent="0.25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540.5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23.060000000000002</v>
      </c>
      <c r="H196" s="34">
        <f t="shared" si="94"/>
        <v>13.91</v>
      </c>
      <c r="I196" s="34">
        <f t="shared" si="94"/>
        <v>75.02000000000001</v>
      </c>
      <c r="J196" s="34">
        <f t="shared" si="94"/>
        <v>518.1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55.070000000000007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2023-10-22T14:12:25Z</dcterms:modified>
</cp:coreProperties>
</file>